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8800" windowHeight="11730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<sst xmlns="http://schemas.openxmlformats.org/spreadsheetml/2006/main" count="53" uniqueCount="44">
  <si>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</si>
  <si>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</si>
  <si>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</si>
  <si>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</si>
  <si>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</si>
  <si>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</si>
  <si>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</si>
  <si>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</si>
  <si>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</si>
  <si>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</si>
  <si>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</si>
  <si>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</si>
  <si>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</si>
  <si>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</si>
  <si>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</si>
  <si>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</si>
  <si>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</si>
  <si>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</si>
  <si>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</si>
  <si>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</si>
  <si>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</si>
  <si>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</si>
  <si>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</si>
  <si>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</si>
  <si>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</si>
  <si>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</si>
  <si>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</si>
  <si>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</si>
  <si>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</si>
  <si>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</si>
  <si>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</si>
  <si>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</si>
  <si>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</si>
  <si>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</si>
  <si>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</si>
  <si>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</si>
  <si>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</si>
  <si>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</si>
  <si>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CUAUHTEMOC</t>
  </si>
  <si>
    <t>LIC. MIGUEL ANGEL LOPEZ GRANADOS</t>
  </si>
  <si>
    <t>LIC. LOURDES LIZET BLANCO PEREZ</t>
  </si>
  <si>
    <t xml:space="preserve">DIRECTOR EJECUTIVO 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</si>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</sst>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B1" zoomScale="80" zoomScaleNormal="80" workbookViewId="0">
      <selection activeCell="F16" sqref="F1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43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221789987</v>
      </c>
      <c r="D12" s="27">
        <v>622451</v>
      </c>
      <c r="E12" s="21">
        <f t="shared" si="0"/>
        <v>222412438</v>
      </c>
      <c r="F12" s="27">
        <v>222098089</v>
      </c>
      <c r="G12" s="20">
        <v>222098089</v>
      </c>
    </row>
    <row r="13" spans="2:7" x14ac:dyDescent="0.2">
      <c r="B13" s="13" t="s">
        <v>25</v>
      </c>
      <c r="C13" s="19">
        <v>2047505</v>
      </c>
      <c r="D13" s="27">
        <v>-1023752</v>
      </c>
      <c r="E13" s="21">
        <f t="shared" si="0"/>
        <v>1023753</v>
      </c>
      <c r="F13" s="27">
        <v>990487</v>
      </c>
      <c r="G13" s="20">
        <v>990487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6065137</v>
      </c>
      <c r="D15" s="27">
        <v>106033</v>
      </c>
      <c r="E15" s="21">
        <f t="shared" si="0"/>
        <v>6171170</v>
      </c>
      <c r="F15" s="27">
        <v>5027406</v>
      </c>
      <c r="G15" s="20">
        <v>5027406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13442833</v>
      </c>
      <c r="D17" s="27">
        <v>295268</v>
      </c>
      <c r="E17" s="21">
        <f t="shared" si="0"/>
        <v>13738101</v>
      </c>
      <c r="F17" s="27">
        <v>8614495</v>
      </c>
      <c r="G17" s="20">
        <v>8614495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243345462</v>
      </c>
      <c r="D20" s="28">
        <f>SUM(D9:D18)</f>
        <v>0</v>
      </c>
      <c r="E20" s="22">
        <f>C20+D20</f>
        <v>243345462</v>
      </c>
      <c r="F20" s="28">
        <f>SUM(F9:F18)</f>
        <v>236730477</v>
      </c>
      <c r="G20" s="22">
        <f>SUM(G9:G18)</f>
        <v>236730477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55690375</v>
      </c>
      <c r="D26" s="20">
        <v>0</v>
      </c>
      <c r="E26" s="21">
        <f t="shared" ref="E26:E34" si="1">C26+D26</f>
        <v>55690375</v>
      </c>
      <c r="F26" s="20">
        <v>55270196</v>
      </c>
      <c r="G26" s="38">
        <v>52828730</v>
      </c>
    </row>
    <row r="27" spans="2:7" ht="12" customHeight="1" x14ac:dyDescent="0.2">
      <c r="B27" s="32" t="s">
        <v>12</v>
      </c>
      <c r="C27" s="20">
        <v>40449505</v>
      </c>
      <c r="D27" s="20">
        <v>-2000000</v>
      </c>
      <c r="E27" s="21">
        <f t="shared" si="1"/>
        <v>38449505</v>
      </c>
      <c r="F27" s="20">
        <v>32334251</v>
      </c>
      <c r="G27" s="38">
        <v>32055775</v>
      </c>
    </row>
    <row r="28" spans="2:7" x14ac:dyDescent="0.2">
      <c r="B28" s="32" t="s">
        <v>13</v>
      </c>
      <c r="C28" s="20">
        <v>106192886</v>
      </c>
      <c r="D28" s="20">
        <v>17600000</v>
      </c>
      <c r="E28" s="21">
        <f t="shared" si="1"/>
        <v>123792886</v>
      </c>
      <c r="F28" s="20">
        <v>121009061</v>
      </c>
      <c r="G28" s="38">
        <v>112748741</v>
      </c>
    </row>
    <row r="29" spans="2:7" x14ac:dyDescent="0.2">
      <c r="B29" s="32" t="s">
        <v>14</v>
      </c>
      <c r="C29" s="20">
        <v>17758333</v>
      </c>
      <c r="D29" s="20">
        <v>1000000</v>
      </c>
      <c r="E29" s="21">
        <f t="shared" si="1"/>
        <v>18758333</v>
      </c>
      <c r="F29" s="20">
        <v>19128897</v>
      </c>
      <c r="G29" s="38">
        <v>15901109</v>
      </c>
    </row>
    <row r="30" spans="2:7" x14ac:dyDescent="0.2">
      <c r="B30" s="32" t="s">
        <v>15</v>
      </c>
      <c r="C30" s="20">
        <v>23757054</v>
      </c>
      <c r="D30" s="20">
        <v>-12000000</v>
      </c>
      <c r="E30" s="21">
        <f t="shared" si="1"/>
        <v>11757054</v>
      </c>
      <c r="F30" s="20">
        <v>11677973</v>
      </c>
      <c r="G30" s="38">
        <v>11677969</v>
      </c>
    </row>
    <row r="31" spans="2:7" x14ac:dyDescent="0.2">
      <c r="B31" s="32" t="s">
        <v>16</v>
      </c>
      <c r="C31" s="20">
        <v>14000000</v>
      </c>
      <c r="D31" s="20">
        <v>3351434</v>
      </c>
      <c r="E31" s="21">
        <f t="shared" si="1"/>
        <v>17351434</v>
      </c>
      <c r="F31" s="20">
        <v>16561390</v>
      </c>
      <c r="G31" s="38">
        <v>16561390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257848153</v>
      </c>
      <c r="D36" s="22">
        <f>SUM(D26:D34)</f>
        <v>7951434</v>
      </c>
      <c r="E36" s="22">
        <f>SUM(E26:E34)</f>
        <v>265799587</v>
      </c>
      <c r="F36" s="22">
        <f>SUM(F26:F34)</f>
        <v>255981768</v>
      </c>
      <c r="G36" s="39">
        <f>SUM(G26:G34)</f>
        <v>241773714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-14502691</v>
      </c>
      <c r="D38" s="8">
        <f>D20-D36</f>
        <v>-7951434</v>
      </c>
      <c r="E38" s="8">
        <f>D38+C38</f>
        <v>-22454125</v>
      </c>
      <c r="F38" s="8">
        <f>F20-F36</f>
        <v>-19251291</v>
      </c>
      <c r="G38" s="9">
        <f>G20-G36</f>
        <v>-5043237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pans="2:5" s="10" customFormat="1" x14ac:dyDescent="0.2">
      <c r="B49" s="10" t="s">
        <v>39</v>
      </c>
      <c r="E49" s="10" t="s">
        <v>40</v>
      </c>
    </row>
    <row r="50" spans="2:5" s="10" customFormat="1" x14ac:dyDescent="0.2">
      <c r="B50" s="10" t="s">
        <v>41</v>
      </c>
      <c r="E50" s="10" t="s">
        <v>42</v>
      </c>
    </row>
    <row r="51" spans="2:5" s="10" customFormat="1" x14ac:dyDescent="0.2"/>
    <row r="52" spans="2:5" s="10" customFormat="1" x14ac:dyDescent="0.2"/>
    <row r="53" spans="2:5" s="10" customFormat="1" x14ac:dyDescent="0.2"/>
    <row r="54" spans="2:5" s="10" customFormat="1" x14ac:dyDescent="0.2"/>
    <row r="55" spans="2:5" s="10" customFormat="1" x14ac:dyDescent="0.2"/>
    <row r="56" spans="2:5" s="10" customFormat="1" x14ac:dyDescent="0.2"/>
    <row r="57" spans="2:5" s="10" customFormat="1" x14ac:dyDescent="0.2"/>
    <row r="58" spans="2:5" s="10" customFormat="1" x14ac:dyDescent="0.2"/>
    <row r="59" spans="2:5" s="10" customFormat="1" x14ac:dyDescent="0.2"/>
    <row r="60" spans="2:5" s="10" customFormat="1" x14ac:dyDescent="0.2"/>
    <row r="61" spans="2:5" s="10" customFormat="1" x14ac:dyDescent="0.2"/>
    <row r="62" spans="2:5" s="10" customFormat="1" x14ac:dyDescent="0.2"/>
    <row r="63" spans="2:5" s="10" customFormat="1" x14ac:dyDescent="0.2"/>
    <row r="64" spans="2:5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2024-07-26T20:13:25Z</cp:lastPrinted>
  <dcterms:created xsi:type="dcterms:W3CDTF">2019-12-11T17:18:27Z</dcterms:created>
  <dcterms:modified xsi:type="dcterms:W3CDTF">2025-01-31T16:34:05Z</dcterms:modified>
</cp:coreProperties>
</file>